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04 Газы технические (ГПБ-2524)\ЗК МСП СКС-240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тмц!$A$1:$Z$40</definedName>
  </definedNames>
  <calcPr calcId="152511"/>
</workbook>
</file>

<file path=xl/calcChain.xml><?xml version="1.0" encoding="utf-8"?>
<calcChain xmlns="http://schemas.openxmlformats.org/spreadsheetml/2006/main">
  <c r="Y9" i="4" l="1"/>
  <c r="W9" i="4"/>
  <c r="Y20" i="4" l="1"/>
  <c r="W20" i="4"/>
  <c r="P20" i="4"/>
  <c r="Y19" i="4"/>
  <c r="W19" i="4"/>
  <c r="P19" i="4"/>
  <c r="Y14" i="4"/>
  <c r="W14" i="4"/>
  <c r="P14" i="4"/>
  <c r="Y13" i="4"/>
  <c r="W13" i="4"/>
  <c r="P13" i="4"/>
  <c r="Y12" i="4"/>
  <c r="W12" i="4"/>
  <c r="P12" i="4"/>
  <c r="Y11" i="4"/>
  <c r="W11" i="4"/>
  <c r="P11" i="4"/>
  <c r="Y10" i="4"/>
  <c r="W10" i="4"/>
  <c r="P10" i="4"/>
  <c r="Y16" i="4" l="1"/>
  <c r="W16" i="4"/>
  <c r="P16" i="4"/>
  <c r="Y18" i="4"/>
  <c r="W18" i="4"/>
  <c r="P18" i="4"/>
  <c r="Y17" i="4"/>
  <c r="W17" i="4"/>
  <c r="P17" i="4"/>
  <c r="Y21" i="4"/>
  <c r="W21" i="4"/>
  <c r="P21" i="4"/>
  <c r="Y22" i="4" l="1"/>
  <c r="W22" i="4"/>
  <c r="P22" i="4"/>
  <c r="Y23" i="4"/>
  <c r="W23" i="4"/>
  <c r="P9" i="4"/>
  <c r="P23" i="4" l="1"/>
</calcChain>
</file>

<file path=xl/sharedStrings.xml><?xml version="1.0" encoding="utf-8"?>
<sst xmlns="http://schemas.openxmlformats.org/spreadsheetml/2006/main" count="192" uniqueCount="75">
  <si>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</si>
  <si>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</si>
  <si>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</si>
  <si>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</si>
  <si>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</si>
  <si>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</si>
  <si>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</si>
  <si>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</si>
  <si>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</si>
  <si>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</si>
  <si>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</si>
  <si>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</si>
  <si>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</si>
  <si>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</si>
  <si>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</si>
  <si>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</si>
  <si>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</si>
  <si>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</si>
  <si>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</si>
  <si>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</si>
  <si>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</si>
  <si>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</si>
  <si>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</si>
  <si>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</si>
  <si>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</si>
  <si>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</si>
  <si>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</si>
  <si>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</si>
  <si>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</si>
  <si>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</si>
  <si>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</si>
  <si>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</si>
  <si>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</si>
  <si>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</si>
  <si>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</si>
  <si>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</si>
  <si>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</si>
  <si>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</si>
  <si>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</si>
  <si>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</si>
  <si>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</si>
  <si>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20</t>
  </si>
  <si>
    <t>УА000003</t>
  </si>
  <si>
    <t>Азот в баллонах 40л (6,0м3)</t>
  </si>
  <si>
    <t>УА000008</t>
  </si>
  <si>
    <t>Аргон в баллонах 40л (6,5м3)</t>
  </si>
  <si>
    <t>УА000005</t>
  </si>
  <si>
    <t>Ацетилен в баллонах 40л (4,5кг)</t>
  </si>
  <si>
    <t>УА000002</t>
  </si>
  <si>
    <t>Кислород в баллонах 40л (6,3м3)</t>
  </si>
  <si>
    <t>УА000001</t>
  </si>
  <si>
    <t>Пропан в баллонах 50л (18,5кг)</t>
  </si>
  <si>
    <t>УА000007</t>
  </si>
  <si>
    <t>Углекислота в баллонах 40л (24кг)</t>
  </si>
  <si>
    <t>Приложение 1.2 Техническое задание</t>
  </si>
  <si>
    <t>Самовывоз со склада поставщика в пределах  г.о. Самара</t>
  </si>
  <si>
    <t>Определение дефектов</t>
  </si>
  <si>
    <t>Вакуумирование баллона</t>
  </si>
  <si>
    <t>Обезжиривание баллона</t>
  </si>
  <si>
    <t>Покраска баллона</t>
  </si>
  <si>
    <t>Мелкий ремонт баллона (кланан, шток, муфта, маховик)</t>
  </si>
  <si>
    <t>Замена вентиля, ВК-94 или аналог</t>
  </si>
  <si>
    <t>Продувка баллона</t>
  </si>
  <si>
    <t>Услуги по ремонту и техническому обслуживанию баллонов:</t>
  </si>
  <si>
    <t>Х</t>
  </si>
  <si>
    <t>Начало</t>
  </si>
  <si>
    <t>Конец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</si>
  <si>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</si>
  <si>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</si>
  <si>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СКС-2404</t>
  </si>
  <si>
    <t>У</t>
  </si>
  <si>
    <t>шт</t>
  </si>
  <si>
    <t>апрель 2022 г.</t>
  </si>
  <si>
    <t>июнь 2022 г.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</si>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</sst>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0" fillId="2" borderId="2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center" vertical="center"/>
    </xf>
    <xf numFmtId="4" fontId="13" fillId="4" borderId="1" xfId="0" applyNumberFormat="1" applyFont="1" applyFill="1" applyBorder="1" applyAlignment="1" applyProtection="1"/>
    <xf numFmtId="4" fontId="14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5" borderId="2" xfId="0" applyNumberFormat="1" applyFont="1" applyFill="1" applyBorder="1" applyAlignment="1" applyProtection="1">
      <alignment horizontal="left" vertical="center" wrapText="1"/>
    </xf>
    <xf numFmtId="0" fontId="15" fillId="5" borderId="4" xfId="0" applyNumberFormat="1" applyFont="1" applyFill="1" applyBorder="1" applyAlignment="1" applyProtection="1">
      <alignment horizontal="left" vertical="center" wrapText="1"/>
    </xf>
    <xf numFmtId="0" fontId="15" fillId="5" borderId="5" xfId="0" applyNumberFormat="1" applyFont="1" applyFill="1" applyBorder="1" applyAlignment="1" applyProtection="1">
      <alignment horizontal="left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tabSelected="1" view="pageBreakPreview" zoomScale="70" zoomScaleNormal="86" zoomScaleSheetLayoutView="70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14" width="15.7109375" customWidth="1"/>
    <col min="15" max="15" width="16.140625" customWidth="1"/>
    <col min="16" max="16" width="15.7109375" customWidth="1"/>
    <col min="17" max="18" width="14.57031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30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4"/>
      <c r="E3" s="56" t="s">
        <v>69</v>
      </c>
      <c r="F3" s="56"/>
      <c r="G3" s="56"/>
      <c r="H3" s="56"/>
      <c r="I3" s="56"/>
      <c r="J3" s="56"/>
      <c r="K3" s="56"/>
      <c r="L3" s="56"/>
      <c r="M3" s="4"/>
      <c r="N3" s="4"/>
      <c r="O3" s="4"/>
      <c r="P3" s="4"/>
      <c r="Q3" s="4"/>
      <c r="R3" s="4"/>
      <c r="S3" s="4"/>
      <c r="Z3" s="4"/>
    </row>
    <row r="4" spans="1:26" ht="30.75" customHeight="1" x14ac:dyDescent="0.2">
      <c r="A4" s="5" t="s">
        <v>14</v>
      </c>
      <c r="B4" s="5"/>
      <c r="C4" s="6"/>
      <c r="D4" s="6"/>
      <c r="E4" s="57"/>
      <c r="F4" s="57"/>
      <c r="G4" s="57"/>
      <c r="H4" s="57"/>
      <c r="I4" s="57"/>
      <c r="J4" s="57"/>
      <c r="K4" s="57"/>
      <c r="L4" s="57"/>
      <c r="M4" s="7"/>
      <c r="N4" s="7"/>
      <c r="O4" s="7"/>
      <c r="P4" s="7"/>
      <c r="Q4" s="7"/>
      <c r="R4" s="7"/>
      <c r="S4" s="7"/>
      <c r="Z4" s="7"/>
    </row>
    <row r="5" spans="1:26" ht="30.75" customHeight="1" x14ac:dyDescent="0.2">
      <c r="A5" s="5" t="s">
        <v>24</v>
      </c>
      <c r="B5" s="5"/>
      <c r="C5" s="6"/>
      <c r="D5" s="6"/>
      <c r="E5" s="57"/>
      <c r="F5" s="57"/>
      <c r="G5" s="57"/>
      <c r="H5" s="57"/>
      <c r="I5" s="57"/>
      <c r="J5" s="57"/>
      <c r="K5" s="57"/>
      <c r="L5" s="57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89.25" customHeight="1" x14ac:dyDescent="0.2">
      <c r="M7" s="60" t="s">
        <v>74</v>
      </c>
      <c r="N7" s="60"/>
      <c r="O7" s="1"/>
      <c r="P7" s="1"/>
      <c r="Q7" s="62" t="s">
        <v>10</v>
      </c>
      <c r="R7" s="62"/>
      <c r="S7" s="62"/>
      <c r="T7" s="62"/>
      <c r="U7" s="62"/>
      <c r="V7" s="62"/>
      <c r="W7" s="62"/>
      <c r="X7" s="62"/>
      <c r="Y7" s="62"/>
      <c r="Z7" s="62"/>
    </row>
    <row r="8" spans="1:26" ht="103.5" customHeight="1" x14ac:dyDescent="0.2">
      <c r="A8" s="2" t="s">
        <v>0</v>
      </c>
      <c r="B8" s="32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5" t="s">
        <v>65</v>
      </c>
      <c r="N8" s="45" t="s">
        <v>66</v>
      </c>
      <c r="O8" s="26" t="s">
        <v>29</v>
      </c>
      <c r="P8" s="23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70.5" customHeight="1" x14ac:dyDescent="0.2">
      <c r="A9" s="34">
        <v>1</v>
      </c>
      <c r="B9" s="35">
        <v>1</v>
      </c>
      <c r="C9" s="39" t="s">
        <v>41</v>
      </c>
      <c r="D9" s="39" t="s">
        <v>41</v>
      </c>
      <c r="E9" s="34" t="s">
        <v>42</v>
      </c>
      <c r="F9" s="36" t="s">
        <v>43</v>
      </c>
      <c r="G9" s="34" t="s">
        <v>54</v>
      </c>
      <c r="H9" s="34" t="s">
        <v>71</v>
      </c>
      <c r="I9" s="34" t="s">
        <v>35</v>
      </c>
      <c r="J9" s="34" t="s">
        <v>35</v>
      </c>
      <c r="K9" s="37" t="s">
        <v>55</v>
      </c>
      <c r="L9" s="34">
        <v>1</v>
      </c>
      <c r="M9" s="54" t="s">
        <v>72</v>
      </c>
      <c r="N9" s="54" t="s">
        <v>73</v>
      </c>
      <c r="O9" s="38">
        <v>908.43</v>
      </c>
      <c r="P9" s="31">
        <f t="shared" ref="P9:P14" si="0">O9*L9</f>
        <v>908.43</v>
      </c>
      <c r="Q9" s="40"/>
      <c r="R9" s="40"/>
      <c r="S9" s="40"/>
      <c r="T9" s="40"/>
      <c r="U9" s="40"/>
      <c r="V9" s="43"/>
      <c r="W9" s="43">
        <f>V9*L9</f>
        <v>0</v>
      </c>
      <c r="X9" s="43"/>
      <c r="Y9" s="43">
        <f>X9*L9</f>
        <v>0</v>
      </c>
      <c r="Z9" s="40"/>
    </row>
    <row r="10" spans="1:26" ht="70.5" customHeight="1" x14ac:dyDescent="0.2">
      <c r="A10" s="34">
        <v>2</v>
      </c>
      <c r="B10" s="35">
        <v>1</v>
      </c>
      <c r="C10" s="39" t="s">
        <v>41</v>
      </c>
      <c r="D10" s="39" t="s">
        <v>41</v>
      </c>
      <c r="E10" s="34" t="s">
        <v>44</v>
      </c>
      <c r="F10" s="36" t="s">
        <v>45</v>
      </c>
      <c r="G10" s="34" t="s">
        <v>54</v>
      </c>
      <c r="H10" s="34" t="s">
        <v>71</v>
      </c>
      <c r="I10" s="34" t="s">
        <v>35</v>
      </c>
      <c r="J10" s="34" t="s">
        <v>35</v>
      </c>
      <c r="K10" s="37" t="s">
        <v>55</v>
      </c>
      <c r="L10" s="34">
        <v>1</v>
      </c>
      <c r="M10" s="54" t="s">
        <v>72</v>
      </c>
      <c r="N10" s="54" t="s">
        <v>73</v>
      </c>
      <c r="O10" s="38">
        <v>1140.42</v>
      </c>
      <c r="P10" s="31">
        <f t="shared" si="0"/>
        <v>1140.42</v>
      </c>
      <c r="Q10" s="40"/>
      <c r="R10" s="40"/>
      <c r="S10" s="40"/>
      <c r="T10" s="40"/>
      <c r="U10" s="40"/>
      <c r="V10" s="43"/>
      <c r="W10" s="43">
        <f t="shared" ref="W10:W14" si="1">V10*L10</f>
        <v>0</v>
      </c>
      <c r="X10" s="43"/>
      <c r="Y10" s="43">
        <f t="shared" ref="Y10:Y14" si="2">X10*L10</f>
        <v>0</v>
      </c>
      <c r="Z10" s="40"/>
    </row>
    <row r="11" spans="1:26" ht="70.5" customHeight="1" x14ac:dyDescent="0.2">
      <c r="A11" s="34">
        <v>3</v>
      </c>
      <c r="B11" s="35">
        <v>1</v>
      </c>
      <c r="C11" s="39" t="s">
        <v>41</v>
      </c>
      <c r="D11" s="39" t="s">
        <v>41</v>
      </c>
      <c r="E11" s="34" t="s">
        <v>46</v>
      </c>
      <c r="F11" s="36" t="s">
        <v>47</v>
      </c>
      <c r="G11" s="34" t="s">
        <v>54</v>
      </c>
      <c r="H11" s="34" t="s">
        <v>71</v>
      </c>
      <c r="I11" s="34" t="s">
        <v>35</v>
      </c>
      <c r="J11" s="34" t="s">
        <v>35</v>
      </c>
      <c r="K11" s="37" t="s">
        <v>55</v>
      </c>
      <c r="L11" s="34">
        <v>1</v>
      </c>
      <c r="M11" s="54" t="s">
        <v>72</v>
      </c>
      <c r="N11" s="54" t="s">
        <v>73</v>
      </c>
      <c r="O11" s="38">
        <v>2988.2</v>
      </c>
      <c r="P11" s="31">
        <f t="shared" si="0"/>
        <v>2988.2</v>
      </c>
      <c r="Q11" s="40"/>
      <c r="R11" s="40"/>
      <c r="S11" s="40"/>
      <c r="T11" s="40"/>
      <c r="U11" s="40"/>
      <c r="V11" s="43"/>
      <c r="W11" s="43">
        <f t="shared" si="1"/>
        <v>0</v>
      </c>
      <c r="X11" s="43"/>
      <c r="Y11" s="43">
        <f t="shared" si="2"/>
        <v>0</v>
      </c>
      <c r="Z11" s="40"/>
    </row>
    <row r="12" spans="1:26" ht="70.5" customHeight="1" x14ac:dyDescent="0.2">
      <c r="A12" s="34">
        <v>4</v>
      </c>
      <c r="B12" s="35">
        <v>1</v>
      </c>
      <c r="C12" s="39" t="s">
        <v>41</v>
      </c>
      <c r="D12" s="39" t="s">
        <v>41</v>
      </c>
      <c r="E12" s="34" t="s">
        <v>48</v>
      </c>
      <c r="F12" s="36" t="s">
        <v>49</v>
      </c>
      <c r="G12" s="34" t="s">
        <v>54</v>
      </c>
      <c r="H12" s="34" t="s">
        <v>71</v>
      </c>
      <c r="I12" s="34" t="s">
        <v>35</v>
      </c>
      <c r="J12" s="34" t="s">
        <v>35</v>
      </c>
      <c r="K12" s="37" t="s">
        <v>55</v>
      </c>
      <c r="L12" s="34">
        <v>1</v>
      </c>
      <c r="M12" s="54" t="s">
        <v>72</v>
      </c>
      <c r="N12" s="54" t="s">
        <v>73</v>
      </c>
      <c r="O12" s="38">
        <v>822.23</v>
      </c>
      <c r="P12" s="31">
        <f t="shared" si="0"/>
        <v>822.23</v>
      </c>
      <c r="Q12" s="40"/>
      <c r="R12" s="40"/>
      <c r="S12" s="40"/>
      <c r="T12" s="40"/>
      <c r="U12" s="40"/>
      <c r="V12" s="43"/>
      <c r="W12" s="43">
        <f t="shared" si="1"/>
        <v>0</v>
      </c>
      <c r="X12" s="43"/>
      <c r="Y12" s="43">
        <f t="shared" si="2"/>
        <v>0</v>
      </c>
      <c r="Z12" s="40"/>
    </row>
    <row r="13" spans="1:26" ht="70.5" customHeight="1" x14ac:dyDescent="0.2">
      <c r="A13" s="34">
        <v>5</v>
      </c>
      <c r="B13" s="35">
        <v>1</v>
      </c>
      <c r="C13" s="39" t="s">
        <v>41</v>
      </c>
      <c r="D13" s="39" t="s">
        <v>41</v>
      </c>
      <c r="E13" s="34" t="s">
        <v>50</v>
      </c>
      <c r="F13" s="36" t="s">
        <v>51</v>
      </c>
      <c r="G13" s="34" t="s">
        <v>54</v>
      </c>
      <c r="H13" s="34" t="s">
        <v>71</v>
      </c>
      <c r="I13" s="34" t="s">
        <v>35</v>
      </c>
      <c r="J13" s="34" t="s">
        <v>35</v>
      </c>
      <c r="K13" s="37" t="s">
        <v>55</v>
      </c>
      <c r="L13" s="34">
        <v>1</v>
      </c>
      <c r="M13" s="54" t="s">
        <v>72</v>
      </c>
      <c r="N13" s="54" t="s">
        <v>73</v>
      </c>
      <c r="O13" s="38">
        <v>1475.86</v>
      </c>
      <c r="P13" s="31">
        <f t="shared" si="0"/>
        <v>1475.86</v>
      </c>
      <c r="Q13" s="40"/>
      <c r="R13" s="40"/>
      <c r="S13" s="40"/>
      <c r="T13" s="40"/>
      <c r="U13" s="40"/>
      <c r="V13" s="43"/>
      <c r="W13" s="43">
        <f t="shared" si="1"/>
        <v>0</v>
      </c>
      <c r="X13" s="43"/>
      <c r="Y13" s="43">
        <f t="shared" si="2"/>
        <v>0</v>
      </c>
      <c r="Z13" s="40"/>
    </row>
    <row r="14" spans="1:26" ht="70.5" customHeight="1" x14ac:dyDescent="0.2">
      <c r="A14" s="34">
        <v>6</v>
      </c>
      <c r="B14" s="35">
        <v>1</v>
      </c>
      <c r="C14" s="39" t="s">
        <v>41</v>
      </c>
      <c r="D14" s="39" t="s">
        <v>41</v>
      </c>
      <c r="E14" s="34" t="s">
        <v>52</v>
      </c>
      <c r="F14" s="36" t="s">
        <v>53</v>
      </c>
      <c r="G14" s="34" t="s">
        <v>54</v>
      </c>
      <c r="H14" s="34" t="s">
        <v>71</v>
      </c>
      <c r="I14" s="34" t="s">
        <v>35</v>
      </c>
      <c r="J14" s="34" t="s">
        <v>35</v>
      </c>
      <c r="K14" s="37" t="s">
        <v>55</v>
      </c>
      <c r="L14" s="34">
        <v>1</v>
      </c>
      <c r="M14" s="54" t="s">
        <v>72</v>
      </c>
      <c r="N14" s="54" t="s">
        <v>73</v>
      </c>
      <c r="O14" s="38">
        <v>548.15</v>
      </c>
      <c r="P14" s="31">
        <f t="shared" si="0"/>
        <v>548.15</v>
      </c>
      <c r="Q14" s="40"/>
      <c r="R14" s="40"/>
      <c r="S14" s="40"/>
      <c r="T14" s="40"/>
      <c r="U14" s="40"/>
      <c r="V14" s="43"/>
      <c r="W14" s="43">
        <f t="shared" si="1"/>
        <v>0</v>
      </c>
      <c r="X14" s="43"/>
      <c r="Y14" s="43">
        <f t="shared" si="2"/>
        <v>0</v>
      </c>
      <c r="Z14" s="40"/>
    </row>
    <row r="15" spans="1:26" ht="21.75" customHeight="1" x14ac:dyDescent="0.2">
      <c r="A15" s="64" t="s">
        <v>63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6"/>
      <c r="Q15" s="40"/>
      <c r="R15" s="40"/>
      <c r="S15" s="40"/>
      <c r="T15" s="40"/>
      <c r="U15" s="40"/>
      <c r="V15" s="43"/>
      <c r="W15" s="43"/>
      <c r="X15" s="43"/>
      <c r="Y15" s="43"/>
      <c r="Z15" s="40"/>
    </row>
    <row r="16" spans="1:26" ht="70.5" customHeight="1" x14ac:dyDescent="0.2">
      <c r="A16" s="34">
        <v>1</v>
      </c>
      <c r="B16" s="35">
        <v>1</v>
      </c>
      <c r="C16" s="39" t="s">
        <v>41</v>
      </c>
      <c r="D16" s="39" t="s">
        <v>41</v>
      </c>
      <c r="E16" s="34" t="s">
        <v>70</v>
      </c>
      <c r="F16" s="36" t="s">
        <v>56</v>
      </c>
      <c r="G16" s="34" t="s">
        <v>54</v>
      </c>
      <c r="H16" s="34" t="s">
        <v>71</v>
      </c>
      <c r="I16" s="34" t="s">
        <v>35</v>
      </c>
      <c r="J16" s="34" t="s">
        <v>35</v>
      </c>
      <c r="K16" s="37" t="s">
        <v>55</v>
      </c>
      <c r="L16" s="34">
        <v>1</v>
      </c>
      <c r="M16" s="54" t="s">
        <v>72</v>
      </c>
      <c r="N16" s="54" t="s">
        <v>73</v>
      </c>
      <c r="O16" s="38">
        <v>66.67</v>
      </c>
      <c r="P16" s="31">
        <f t="shared" ref="P16:P22" si="3">O16*L16</f>
        <v>66.67</v>
      </c>
      <c r="Q16" s="40"/>
      <c r="R16" s="40"/>
      <c r="S16" s="40"/>
      <c r="T16" s="40"/>
      <c r="U16" s="40"/>
      <c r="V16" s="43"/>
      <c r="W16" s="43">
        <f t="shared" ref="W16:W22" si="4">V16*L16</f>
        <v>0</v>
      </c>
      <c r="X16" s="43"/>
      <c r="Y16" s="43">
        <f t="shared" ref="Y16:Y22" si="5">X16*L16</f>
        <v>0</v>
      </c>
      <c r="Z16" s="40"/>
    </row>
    <row r="17" spans="1:26" ht="70.5" customHeight="1" x14ac:dyDescent="0.2">
      <c r="A17" s="34">
        <v>2</v>
      </c>
      <c r="B17" s="35">
        <v>1</v>
      </c>
      <c r="C17" s="39" t="s">
        <v>41</v>
      </c>
      <c r="D17" s="39" t="s">
        <v>41</v>
      </c>
      <c r="E17" s="34" t="s">
        <v>70</v>
      </c>
      <c r="F17" s="36" t="s">
        <v>57</v>
      </c>
      <c r="G17" s="34" t="s">
        <v>54</v>
      </c>
      <c r="H17" s="34" t="s">
        <v>71</v>
      </c>
      <c r="I17" s="34" t="s">
        <v>35</v>
      </c>
      <c r="J17" s="34" t="s">
        <v>35</v>
      </c>
      <c r="K17" s="37" t="s">
        <v>55</v>
      </c>
      <c r="L17" s="34">
        <v>1</v>
      </c>
      <c r="M17" s="54" t="s">
        <v>72</v>
      </c>
      <c r="N17" s="54" t="s">
        <v>73</v>
      </c>
      <c r="O17" s="38">
        <v>101.9</v>
      </c>
      <c r="P17" s="31">
        <f t="shared" si="3"/>
        <v>101.9</v>
      </c>
      <c r="Q17" s="40"/>
      <c r="R17" s="40"/>
      <c r="S17" s="40"/>
      <c r="T17" s="40"/>
      <c r="U17" s="40"/>
      <c r="V17" s="43"/>
      <c r="W17" s="43">
        <f t="shared" si="4"/>
        <v>0</v>
      </c>
      <c r="X17" s="43"/>
      <c r="Y17" s="43">
        <f t="shared" si="5"/>
        <v>0</v>
      </c>
      <c r="Z17" s="40"/>
    </row>
    <row r="18" spans="1:26" ht="70.5" customHeight="1" x14ac:dyDescent="0.2">
      <c r="A18" s="34">
        <v>3</v>
      </c>
      <c r="B18" s="35">
        <v>1</v>
      </c>
      <c r="C18" s="39" t="s">
        <v>41</v>
      </c>
      <c r="D18" s="39" t="s">
        <v>41</v>
      </c>
      <c r="E18" s="34" t="s">
        <v>70</v>
      </c>
      <c r="F18" s="36" t="s">
        <v>58</v>
      </c>
      <c r="G18" s="34" t="s">
        <v>54</v>
      </c>
      <c r="H18" s="34" t="s">
        <v>71</v>
      </c>
      <c r="I18" s="34" t="s">
        <v>35</v>
      </c>
      <c r="J18" s="34" t="s">
        <v>35</v>
      </c>
      <c r="K18" s="37" t="s">
        <v>55</v>
      </c>
      <c r="L18" s="34">
        <v>1</v>
      </c>
      <c r="M18" s="54" t="s">
        <v>72</v>
      </c>
      <c r="N18" s="54" t="s">
        <v>73</v>
      </c>
      <c r="O18" s="38">
        <v>110.39</v>
      </c>
      <c r="P18" s="31">
        <f t="shared" si="3"/>
        <v>110.39</v>
      </c>
      <c r="Q18" s="40"/>
      <c r="R18" s="40"/>
      <c r="S18" s="40"/>
      <c r="T18" s="40"/>
      <c r="U18" s="40"/>
      <c r="V18" s="43"/>
      <c r="W18" s="43">
        <f t="shared" si="4"/>
        <v>0</v>
      </c>
      <c r="X18" s="43"/>
      <c r="Y18" s="43">
        <f t="shared" si="5"/>
        <v>0</v>
      </c>
      <c r="Z18" s="40"/>
    </row>
    <row r="19" spans="1:26" ht="70.5" customHeight="1" x14ac:dyDescent="0.2">
      <c r="A19" s="34">
        <v>4</v>
      </c>
      <c r="B19" s="35">
        <v>1</v>
      </c>
      <c r="C19" s="39" t="s">
        <v>41</v>
      </c>
      <c r="D19" s="39" t="s">
        <v>41</v>
      </c>
      <c r="E19" s="34" t="s">
        <v>70</v>
      </c>
      <c r="F19" s="36" t="s">
        <v>59</v>
      </c>
      <c r="G19" s="34" t="s">
        <v>54</v>
      </c>
      <c r="H19" s="34" t="s">
        <v>71</v>
      </c>
      <c r="I19" s="34" t="s">
        <v>35</v>
      </c>
      <c r="J19" s="34" t="s">
        <v>35</v>
      </c>
      <c r="K19" s="37" t="s">
        <v>55</v>
      </c>
      <c r="L19" s="34">
        <v>1</v>
      </c>
      <c r="M19" s="54" t="s">
        <v>72</v>
      </c>
      <c r="N19" s="54" t="s">
        <v>73</v>
      </c>
      <c r="O19" s="38">
        <v>93.41</v>
      </c>
      <c r="P19" s="31">
        <f t="shared" si="3"/>
        <v>93.41</v>
      </c>
      <c r="Q19" s="40"/>
      <c r="R19" s="40"/>
      <c r="S19" s="40"/>
      <c r="T19" s="40"/>
      <c r="U19" s="40"/>
      <c r="V19" s="43"/>
      <c r="W19" s="43">
        <f t="shared" si="4"/>
        <v>0</v>
      </c>
      <c r="X19" s="43"/>
      <c r="Y19" s="43">
        <f t="shared" si="5"/>
        <v>0</v>
      </c>
      <c r="Z19" s="40"/>
    </row>
    <row r="20" spans="1:26" ht="70.5" customHeight="1" x14ac:dyDescent="0.2">
      <c r="A20" s="34">
        <v>5</v>
      </c>
      <c r="B20" s="35">
        <v>1</v>
      </c>
      <c r="C20" s="39" t="s">
        <v>41</v>
      </c>
      <c r="D20" s="39" t="s">
        <v>41</v>
      </c>
      <c r="E20" s="34" t="s">
        <v>70</v>
      </c>
      <c r="F20" s="36" t="s">
        <v>60</v>
      </c>
      <c r="G20" s="34" t="s">
        <v>54</v>
      </c>
      <c r="H20" s="34" t="s">
        <v>71</v>
      </c>
      <c r="I20" s="34" t="s">
        <v>35</v>
      </c>
      <c r="J20" s="34" t="s">
        <v>35</v>
      </c>
      <c r="K20" s="37" t="s">
        <v>55</v>
      </c>
      <c r="L20" s="34">
        <v>1</v>
      </c>
      <c r="M20" s="54" t="s">
        <v>72</v>
      </c>
      <c r="N20" s="54" t="s">
        <v>73</v>
      </c>
      <c r="O20" s="38">
        <v>211.5</v>
      </c>
      <c r="P20" s="31">
        <f t="shared" si="3"/>
        <v>211.5</v>
      </c>
      <c r="Q20" s="40"/>
      <c r="R20" s="40"/>
      <c r="S20" s="40"/>
      <c r="T20" s="40"/>
      <c r="U20" s="40"/>
      <c r="V20" s="43"/>
      <c r="W20" s="43">
        <f t="shared" si="4"/>
        <v>0</v>
      </c>
      <c r="X20" s="43"/>
      <c r="Y20" s="43">
        <f t="shared" si="5"/>
        <v>0</v>
      </c>
      <c r="Z20" s="40"/>
    </row>
    <row r="21" spans="1:26" ht="70.5" customHeight="1" x14ac:dyDescent="0.2">
      <c r="A21" s="34">
        <v>6</v>
      </c>
      <c r="B21" s="35">
        <v>1</v>
      </c>
      <c r="C21" s="39" t="s">
        <v>41</v>
      </c>
      <c r="D21" s="39" t="s">
        <v>41</v>
      </c>
      <c r="E21" s="34" t="s">
        <v>70</v>
      </c>
      <c r="F21" s="36" t="s">
        <v>61</v>
      </c>
      <c r="G21" s="34" t="s">
        <v>54</v>
      </c>
      <c r="H21" s="34" t="s">
        <v>71</v>
      </c>
      <c r="I21" s="34" t="s">
        <v>35</v>
      </c>
      <c r="J21" s="34" t="s">
        <v>35</v>
      </c>
      <c r="K21" s="37" t="s">
        <v>55</v>
      </c>
      <c r="L21" s="34">
        <v>1</v>
      </c>
      <c r="M21" s="54" t="s">
        <v>72</v>
      </c>
      <c r="N21" s="54" t="s">
        <v>73</v>
      </c>
      <c r="O21" s="38">
        <v>636.05999999999995</v>
      </c>
      <c r="P21" s="31">
        <f t="shared" si="3"/>
        <v>636.05999999999995</v>
      </c>
      <c r="Q21" s="40"/>
      <c r="R21" s="40"/>
      <c r="S21" s="40"/>
      <c r="T21" s="40"/>
      <c r="U21" s="40"/>
      <c r="V21" s="43"/>
      <c r="W21" s="43">
        <f t="shared" si="4"/>
        <v>0</v>
      </c>
      <c r="X21" s="43"/>
      <c r="Y21" s="43">
        <f t="shared" si="5"/>
        <v>0</v>
      </c>
      <c r="Z21" s="40"/>
    </row>
    <row r="22" spans="1:26" ht="70.5" customHeight="1" x14ac:dyDescent="0.2">
      <c r="A22" s="34">
        <v>7</v>
      </c>
      <c r="B22" s="35">
        <v>1</v>
      </c>
      <c r="C22" s="39" t="s">
        <v>41</v>
      </c>
      <c r="D22" s="39" t="s">
        <v>41</v>
      </c>
      <c r="E22" s="34" t="s">
        <v>70</v>
      </c>
      <c r="F22" s="36" t="s">
        <v>62</v>
      </c>
      <c r="G22" s="34" t="s">
        <v>54</v>
      </c>
      <c r="H22" s="34" t="s">
        <v>71</v>
      </c>
      <c r="I22" s="34" t="s">
        <v>35</v>
      </c>
      <c r="J22" s="34" t="s">
        <v>35</v>
      </c>
      <c r="K22" s="37" t="s">
        <v>55</v>
      </c>
      <c r="L22" s="34">
        <v>1</v>
      </c>
      <c r="M22" s="54" t="s">
        <v>72</v>
      </c>
      <c r="N22" s="54" t="s">
        <v>73</v>
      </c>
      <c r="O22" s="38">
        <v>93.41</v>
      </c>
      <c r="P22" s="31">
        <f t="shared" si="3"/>
        <v>93.41</v>
      </c>
      <c r="Q22" s="40"/>
      <c r="R22" s="40"/>
      <c r="S22" s="40"/>
      <c r="T22" s="40"/>
      <c r="U22" s="40"/>
      <c r="V22" s="43"/>
      <c r="W22" s="43">
        <f t="shared" si="4"/>
        <v>0</v>
      </c>
      <c r="X22" s="43"/>
      <c r="Y22" s="43">
        <f t="shared" si="5"/>
        <v>0</v>
      </c>
      <c r="Z22" s="40"/>
    </row>
    <row r="23" spans="1:26" ht="34.5" customHeight="1" x14ac:dyDescent="0.2">
      <c r="A23" s="63" t="s">
        <v>67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33"/>
      <c r="M23" s="27"/>
      <c r="N23" s="28"/>
      <c r="O23" s="29"/>
      <c r="P23" s="28">
        <f>SUM(P9:P22)</f>
        <v>9196.6299999999974</v>
      </c>
      <c r="Q23" s="40"/>
      <c r="R23" s="40"/>
      <c r="S23" s="40"/>
      <c r="T23" s="40"/>
      <c r="U23" s="40"/>
      <c r="V23" s="43"/>
      <c r="W23" s="44">
        <f>SUM(W9:W22)</f>
        <v>0</v>
      </c>
      <c r="X23" s="41"/>
      <c r="Y23" s="44">
        <f>SUM(Y9:Y22)</f>
        <v>0</v>
      </c>
      <c r="Z23" s="42"/>
    </row>
    <row r="24" spans="1:26" ht="32.25" customHeight="1" x14ac:dyDescent="0.2">
      <c r="A24" s="67" t="s">
        <v>68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46"/>
      <c r="M24" s="47"/>
      <c r="N24" s="48"/>
      <c r="O24" s="49"/>
      <c r="P24" s="48">
        <v>631689.48</v>
      </c>
      <c r="Q24" s="37"/>
      <c r="R24" s="37"/>
      <c r="S24" s="37"/>
      <c r="T24" s="37"/>
      <c r="U24" s="37"/>
      <c r="V24" s="50"/>
      <c r="W24" s="51" t="s">
        <v>64</v>
      </c>
      <c r="X24" s="52"/>
      <c r="Y24" s="51" t="s">
        <v>64</v>
      </c>
      <c r="Z24" s="53"/>
    </row>
    <row r="25" spans="1:26" ht="18" customHeight="1" x14ac:dyDescent="0.2"/>
    <row r="26" spans="1:26" ht="45" customHeight="1" x14ac:dyDescent="0.2">
      <c r="A26" s="58" t="s">
        <v>25</v>
      </c>
      <c r="B26" s="58"/>
      <c r="C26" s="58"/>
      <c r="D26" s="58"/>
      <c r="E26" s="61" t="s">
        <v>27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24"/>
    </row>
    <row r="27" spans="1:26" ht="156" customHeight="1" x14ac:dyDescent="0.2">
      <c r="A27" s="58" t="s">
        <v>28</v>
      </c>
      <c r="B27" s="58"/>
      <c r="C27" s="58"/>
      <c r="D27" s="58"/>
      <c r="E27" s="59" t="s">
        <v>40</v>
      </c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25"/>
    </row>
    <row r="28" spans="1:26" x14ac:dyDescent="0.2">
      <c r="D28" s="1"/>
      <c r="E28" s="1"/>
      <c r="F28"/>
      <c r="G28"/>
      <c r="H28"/>
      <c r="I28"/>
      <c r="J28"/>
      <c r="K28"/>
    </row>
    <row r="29" spans="1:26" ht="15" x14ac:dyDescent="0.25">
      <c r="C29" s="10"/>
      <c r="D29" s="11"/>
      <c r="E29" s="11"/>
      <c r="F29" s="10"/>
      <c r="G29" s="10"/>
      <c r="H29" s="10"/>
      <c r="I29" s="10"/>
      <c r="J29"/>
      <c r="K29"/>
    </row>
    <row r="30" spans="1:26" ht="8.25" customHeight="1" x14ac:dyDescent="0.25">
      <c r="C30" s="10"/>
      <c r="D30" s="12"/>
      <c r="E30" s="13"/>
      <c r="F30" s="14"/>
      <c r="G30" s="15"/>
      <c r="H30" s="15"/>
      <c r="I30" s="15"/>
      <c r="J30"/>
      <c r="K30"/>
    </row>
    <row r="31" spans="1:26" ht="12.75" customHeight="1" x14ac:dyDescent="0.25">
      <c r="C31" s="10"/>
      <c r="D31" s="55"/>
      <c r="E31" s="55"/>
      <c r="F31" s="55"/>
      <c r="G31" s="16" t="s">
        <v>18</v>
      </c>
      <c r="H31" s="17"/>
      <c r="I31" s="11"/>
      <c r="J31"/>
      <c r="K31"/>
    </row>
    <row r="32" spans="1:26" ht="7.5" customHeight="1" x14ac:dyDescent="0.25">
      <c r="C32" s="10"/>
      <c r="D32" s="18"/>
      <c r="E32" s="10"/>
      <c r="F32" s="11"/>
      <c r="G32" s="11"/>
      <c r="H32" s="16"/>
      <c r="I32" s="19"/>
      <c r="J32"/>
      <c r="K32"/>
    </row>
    <row r="33" spans="3:11" ht="13.5" customHeight="1" x14ac:dyDescent="0.25">
      <c r="C33" s="10"/>
      <c r="D33" s="55"/>
      <c r="E33" s="55"/>
      <c r="F33" s="55"/>
      <c r="G33" s="16" t="s">
        <v>19</v>
      </c>
      <c r="H33" s="16"/>
      <c r="I33" s="19"/>
      <c r="J33"/>
      <c r="K33"/>
    </row>
    <row r="34" spans="3:11" ht="15" x14ac:dyDescent="0.25">
      <c r="C34" s="10"/>
      <c r="D34" s="12"/>
      <c r="E34" s="10"/>
      <c r="F34" s="11"/>
      <c r="G34" s="15"/>
      <c r="H34" s="15"/>
      <c r="I34" s="15"/>
      <c r="J34"/>
      <c r="K34"/>
    </row>
    <row r="35" spans="3:11" ht="13.5" customHeight="1" x14ac:dyDescent="0.25">
      <c r="C35" s="10"/>
      <c r="D35" s="55"/>
      <c r="E35" s="55"/>
      <c r="F35" s="55"/>
      <c r="G35" s="20" t="s">
        <v>20</v>
      </c>
      <c r="H35" s="15"/>
      <c r="I35" s="15"/>
      <c r="J35"/>
      <c r="K35"/>
    </row>
    <row r="36" spans="3:11" ht="15" x14ac:dyDescent="0.25">
      <c r="C36" s="10"/>
      <c r="D36" s="12"/>
      <c r="E36" s="21"/>
      <c r="F36" s="14"/>
      <c r="G36" s="15"/>
      <c r="H36" s="15"/>
      <c r="I36" s="15"/>
      <c r="J36"/>
      <c r="K36"/>
    </row>
    <row r="37" spans="3:11" ht="15" x14ac:dyDescent="0.25">
      <c r="C37" s="10"/>
      <c r="D37" s="12"/>
      <c r="E37" s="21"/>
      <c r="F37" s="14"/>
      <c r="G37" s="15"/>
      <c r="H37" s="15"/>
      <c r="I37" s="15"/>
      <c r="J37"/>
      <c r="K37"/>
    </row>
    <row r="38" spans="3:11" ht="15" x14ac:dyDescent="0.25">
      <c r="C38" s="10" t="s">
        <v>21</v>
      </c>
      <c r="D38" s="12"/>
      <c r="E38" s="22"/>
      <c r="F38" s="15"/>
      <c r="G38" s="15"/>
      <c r="H38" s="15"/>
      <c r="I38" s="15"/>
      <c r="J38"/>
      <c r="K38"/>
    </row>
    <row r="39" spans="3:11" ht="15" x14ac:dyDescent="0.25">
      <c r="C39" s="10"/>
      <c r="D39" s="10"/>
      <c r="E39" s="10"/>
      <c r="F39" s="15" t="s">
        <v>32</v>
      </c>
      <c r="G39" s="11"/>
      <c r="H39" s="11"/>
      <c r="I39" s="11"/>
    </row>
    <row r="40" spans="3:11" ht="15" x14ac:dyDescent="0.25">
      <c r="C40" s="10"/>
      <c r="D40" s="10"/>
      <c r="E40" s="10"/>
      <c r="F40" s="11"/>
      <c r="G40" s="11"/>
      <c r="H40" s="11"/>
      <c r="I40" s="11"/>
    </row>
    <row r="41" spans="3:11" ht="15" x14ac:dyDescent="0.25">
      <c r="C41" s="10"/>
      <c r="D41" s="10"/>
      <c r="E41" s="10"/>
      <c r="F41" s="11"/>
      <c r="G41" s="11"/>
      <c r="H41" s="11"/>
      <c r="I41" s="11"/>
    </row>
    <row r="42" spans="3:11" ht="15" x14ac:dyDescent="0.25">
      <c r="C42" s="10"/>
      <c r="D42" s="10"/>
      <c r="E42" s="10"/>
      <c r="F42" s="11"/>
      <c r="G42" s="11"/>
      <c r="H42" s="11"/>
      <c r="I42" s="11"/>
    </row>
    <row r="43" spans="3:11" ht="15" x14ac:dyDescent="0.25">
      <c r="C43" s="10"/>
      <c r="D43" s="10"/>
      <c r="E43" s="10"/>
      <c r="F43" s="11"/>
      <c r="G43" s="11"/>
      <c r="H43" s="11"/>
      <c r="I43" s="11"/>
    </row>
    <row r="44" spans="3:11" ht="15" x14ac:dyDescent="0.25">
      <c r="C44" s="10"/>
      <c r="D44" s="10"/>
      <c r="E44" s="10"/>
      <c r="F44" s="11"/>
      <c r="G44" s="11"/>
      <c r="H44" s="11"/>
      <c r="I44" s="11"/>
    </row>
    <row r="45" spans="3:11" ht="15" x14ac:dyDescent="0.25">
      <c r="C45" s="10"/>
      <c r="D45" s="10"/>
      <c r="E45" s="10"/>
      <c r="F45" s="11"/>
      <c r="G45" s="11"/>
      <c r="H45" s="11"/>
      <c r="I45" s="11"/>
    </row>
  </sheetData>
  <mergeCells count="15">
    <mergeCell ref="D35:F35"/>
    <mergeCell ref="E3:L3"/>
    <mergeCell ref="E4:L4"/>
    <mergeCell ref="E5:L5"/>
    <mergeCell ref="A27:D27"/>
    <mergeCell ref="E27:Y27"/>
    <mergeCell ref="M7:N7"/>
    <mergeCell ref="A26:D26"/>
    <mergeCell ref="E26:Y26"/>
    <mergeCell ref="Q7:Z7"/>
    <mergeCell ref="A23:K23"/>
    <mergeCell ref="D31:F31"/>
    <mergeCell ref="D33:F33"/>
    <mergeCell ref="A15:P15"/>
    <mergeCell ref="A24:K24"/>
  </mergeCells>
  <pageMargins left="0.39370078740157483" right="0.19685039370078741" top="0.59055118110236227" bottom="0.59055118110236227" header="0.31496062992125984" footer="0.31496062992125984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2022-03-09T06:47:08Z</cp:lastPrinted>
  <dcterms:created xsi:type="dcterms:W3CDTF">2013-09-25T03:40:45Z</dcterms:created>
  <dcterms:modified xsi:type="dcterms:W3CDTF">2022-03-09T07:25:34Z</dcterms:modified>
</cp:coreProperties>
</file>